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4" i="1" l="1"/>
  <c r="J24" i="1"/>
  <c r="K24" i="1"/>
  <c r="L24" i="1"/>
  <c r="M24" i="1"/>
  <c r="N24" i="1"/>
  <c r="O24" i="1"/>
  <c r="H24" i="1"/>
  <c r="H23" i="1"/>
  <c r="I18" i="1"/>
  <c r="J18" i="1"/>
  <c r="K18" i="1"/>
  <c r="L18" i="1"/>
  <c r="M18" i="1"/>
  <c r="N18" i="1"/>
  <c r="O18" i="1"/>
  <c r="H18" i="1"/>
  <c r="H17" i="1"/>
  <c r="I12" i="1"/>
  <c r="J12" i="1"/>
  <c r="K12" i="1"/>
  <c r="L12" i="1"/>
  <c r="M12" i="1"/>
  <c r="N12" i="1"/>
  <c r="O12" i="1"/>
  <c r="H12" i="1"/>
  <c r="I11" i="1"/>
  <c r="J11" i="1"/>
  <c r="K11" i="1"/>
  <c r="L11" i="1"/>
  <c r="M11" i="1"/>
  <c r="N11" i="1"/>
  <c r="O11" i="1"/>
  <c r="H11" i="1"/>
  <c r="H22" i="1" l="1"/>
  <c r="I22" i="1" s="1"/>
  <c r="J22" i="1" s="1"/>
  <c r="K22" i="1" s="1"/>
  <c r="L22" i="1" s="1"/>
  <c r="M22" i="1" s="1"/>
  <c r="N22" i="1" s="1"/>
  <c r="O22" i="1" s="1"/>
  <c r="H16" i="1"/>
  <c r="I16" i="1" s="1"/>
  <c r="J16" i="1" s="1"/>
  <c r="K16" i="1" s="1"/>
  <c r="L16" i="1" s="1"/>
  <c r="M16" i="1" s="1"/>
  <c r="N16" i="1" s="1"/>
  <c r="O16" i="1" s="1"/>
  <c r="I10" i="1"/>
  <c r="J10" i="1" s="1"/>
  <c r="K10" i="1" s="1"/>
  <c r="L10" i="1" s="1"/>
  <c r="M10" i="1" s="1"/>
  <c r="N10" i="1" s="1"/>
  <c r="O10" i="1" s="1"/>
  <c r="H10" i="1"/>
  <c r="I3" i="1"/>
  <c r="I4" i="1" s="1"/>
  <c r="J3" i="1"/>
  <c r="J4" i="1" s="1"/>
  <c r="H3" i="1"/>
  <c r="H4" i="1" s="1"/>
</calcChain>
</file>

<file path=xl/sharedStrings.xml><?xml version="1.0" encoding="utf-8"?>
<sst xmlns="http://schemas.openxmlformats.org/spreadsheetml/2006/main" count="28" uniqueCount="12">
  <si>
    <t xml:space="preserve">Company Owned </t>
  </si>
  <si>
    <t>Syndicated</t>
  </si>
  <si>
    <t xml:space="preserve">Franchised </t>
  </si>
  <si>
    <t>Investment</t>
  </si>
  <si>
    <t>Per site</t>
  </si>
  <si>
    <t xml:space="preserve">Profit Margin </t>
  </si>
  <si>
    <t>Revenues</t>
  </si>
  <si>
    <t>Profit Margin</t>
  </si>
  <si>
    <t>Profit Per site</t>
  </si>
  <si>
    <t>Profit</t>
  </si>
  <si>
    <t>No. of Sites</t>
  </si>
  <si>
    <t>Cumalative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</si>
</sst>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9" fontId="0" fillId="0" borderId="0" xfId="2" applyFont="1"/>
    <xf numFmtId="43" fontId="0" fillId="0" borderId="0" xfId="1" applyNumberFormat="1" applyFont="1"/>
    <xf numFmtId="164" fontId="0" fillId="0" borderId="0" xfId="1" applyNumberFormat="1" applyFont="1"/>
    <xf numFmtId="165" fontId="0" fillId="0" borderId="0" xfId="1" applyNumberFormat="1" applyFont="1"/>
    <xf numFmtId="165" fontId="2" fillId="0" borderId="0" xfId="1" applyNumberFormat="1" applyFont="1"/>
    <xf numFmtId="165" fontId="1" fillId="0" borderId="0" xfId="1" applyNumberFormat="1" applyFont="1"/>
    <xf numFmtId="0" fontId="2" fillId="0" borderId="0" xfId="1" applyNumberFormat="1" applyFont="1"/>
    <xf numFmtId="1" fontId="2" fillId="0" borderId="0" xfId="1" applyNumberFormat="1" applyFont="1"/>
    <xf numFmtId="43" fontId="0" fillId="2" borderId="0" xfId="1" applyNumberFormat="1" applyFont="1" applyFill="1"/>
    <xf numFmtId="9" fontId="0" fillId="2" borderId="0" xfId="2" applyFont="1" applyFill="1"/>
    <xf numFmtId="164" fontId="0" fillId="2" borderId="0" xfId="1" applyNumberFormat="1" applyFont="1" applyFill="1"/>
    <xf numFmtId="165" fontId="0" fillId="3" borderId="1" xfId="1" applyNumberFormat="1" applyFont="1" applyFill="1" applyBorder="1"/>
    <xf numFmtId="43" fontId="0" fillId="3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B3" workbookViewId="0">
      <selection activeCell="H10" sqref="H10:O10"/>
    </sheetView>
  </sheetViews>
  <sheetFormatPr defaultRowHeight="15" x14ac:dyDescent="0.25"/>
  <cols>
    <col min="1" max="1" width="14.5703125" style="4" bestFit="1" customWidth="1"/>
    <col min="2" max="2" width="16.7109375" style="4" bestFit="1" customWidth="1"/>
    <col min="3" max="3" width="12.140625" style="4" bestFit="1" customWidth="1"/>
    <col min="4" max="4" width="12.42578125" style="4" bestFit="1" customWidth="1"/>
    <col min="5" max="5" width="3.85546875" style="4" customWidth="1"/>
    <col min="6" max="6" width="5.28515625" style="4" customWidth="1"/>
    <col min="7" max="7" width="18.28515625" style="4" bestFit="1" customWidth="1"/>
    <col min="8" max="8" width="18.42578125" style="4" bestFit="1" customWidth="1"/>
    <col min="9" max="9" width="12.28515625" style="4" bestFit="1" customWidth="1"/>
    <col min="10" max="15" width="13.28515625" style="4" bestFit="1" customWidth="1"/>
    <col min="16" max="16384" width="9.140625" style="4"/>
  </cols>
  <sheetData>
    <row r="1" spans="1:15" x14ac:dyDescent="0.25">
      <c r="B1" s="5" t="s">
        <v>0</v>
      </c>
      <c r="C1" s="5" t="s">
        <v>1</v>
      </c>
      <c r="D1" s="5" t="s">
        <v>2</v>
      </c>
      <c r="H1" s="5" t="s">
        <v>0</v>
      </c>
      <c r="I1" s="5" t="s">
        <v>1</v>
      </c>
      <c r="J1" s="5" t="s">
        <v>2</v>
      </c>
    </row>
    <row r="2" spans="1:15" x14ac:dyDescent="0.25">
      <c r="B2" s="4" t="s">
        <v>4</v>
      </c>
      <c r="G2" s="5" t="s">
        <v>6</v>
      </c>
      <c r="H2" s="4">
        <v>2400000</v>
      </c>
      <c r="I2" s="4">
        <v>2400000</v>
      </c>
      <c r="J2" s="4">
        <v>2400000</v>
      </c>
    </row>
    <row r="3" spans="1:15" x14ac:dyDescent="0.25">
      <c r="A3" s="5" t="s">
        <v>3</v>
      </c>
      <c r="B3" s="9">
        <v>2.1</v>
      </c>
      <c r="C3" s="9">
        <v>2.5</v>
      </c>
      <c r="D3" s="9">
        <v>1</v>
      </c>
      <c r="G3" s="5" t="s">
        <v>7</v>
      </c>
      <c r="H3" s="1">
        <f>B4</f>
        <v>0.06</v>
      </c>
      <c r="I3" s="1">
        <f t="shared" ref="I3:J3" si="0">C4</f>
        <v>0.04</v>
      </c>
      <c r="J3" s="1">
        <f t="shared" si="0"/>
        <v>0.02</v>
      </c>
    </row>
    <row r="4" spans="1:15" ht="15.75" thickBot="1" x14ac:dyDescent="0.3">
      <c r="A4" s="5" t="s">
        <v>5</v>
      </c>
      <c r="B4" s="10">
        <v>0.06</v>
      </c>
      <c r="C4" s="10">
        <v>0.04</v>
      </c>
      <c r="D4" s="10">
        <v>0.02</v>
      </c>
      <c r="G4" s="5" t="s">
        <v>8</v>
      </c>
      <c r="H4" s="12">
        <f>H2*H3</f>
        <v>144000</v>
      </c>
      <c r="I4" s="12">
        <f t="shared" ref="I4:J4" si="1">I2*I3</f>
        <v>96000</v>
      </c>
      <c r="J4" s="12">
        <f t="shared" si="1"/>
        <v>48000</v>
      </c>
    </row>
    <row r="5" spans="1:15" ht="15.75" thickTop="1" x14ac:dyDescent="0.25">
      <c r="A5" s="5" t="s">
        <v>6</v>
      </c>
      <c r="B5" s="11">
        <v>2.4</v>
      </c>
    </row>
    <row r="7" spans="1:15" x14ac:dyDescent="0.25">
      <c r="H7" s="7">
        <v>2011</v>
      </c>
      <c r="I7" s="8">
        <v>2012</v>
      </c>
      <c r="J7" s="7">
        <v>2013</v>
      </c>
      <c r="K7" s="8">
        <v>2014</v>
      </c>
      <c r="L7" s="7">
        <v>2015</v>
      </c>
      <c r="M7" s="8">
        <v>2016</v>
      </c>
      <c r="N7" s="7">
        <v>2017</v>
      </c>
      <c r="O7" s="8">
        <v>2018</v>
      </c>
    </row>
    <row r="8" spans="1:15" x14ac:dyDescent="0.25">
      <c r="G8" s="5" t="s">
        <v>0</v>
      </c>
    </row>
    <row r="9" spans="1:15" x14ac:dyDescent="0.25">
      <c r="G9" s="4" t="s">
        <v>10</v>
      </c>
      <c r="H9" s="4">
        <v>2</v>
      </c>
      <c r="I9" s="4">
        <v>0</v>
      </c>
      <c r="J9" s="4">
        <v>2</v>
      </c>
      <c r="K9" s="4">
        <v>2</v>
      </c>
      <c r="L9" s="4">
        <v>2</v>
      </c>
      <c r="M9" s="4">
        <v>2</v>
      </c>
      <c r="N9" s="4">
        <v>2</v>
      </c>
      <c r="O9" s="4">
        <v>2</v>
      </c>
    </row>
    <row r="10" spans="1:15" x14ac:dyDescent="0.25">
      <c r="G10" s="4" t="s">
        <v>11</v>
      </c>
      <c r="H10" s="4">
        <f>H9</f>
        <v>2</v>
      </c>
      <c r="I10" s="4">
        <f>H10+I9</f>
        <v>2</v>
      </c>
      <c r="J10" s="4">
        <f>I10+J9</f>
        <v>4</v>
      </c>
      <c r="K10" s="4">
        <f>J10+K9</f>
        <v>6</v>
      </c>
      <c r="L10" s="4">
        <f t="shared" ref="L10:O10" si="2">K10+L9</f>
        <v>8</v>
      </c>
      <c r="M10" s="4">
        <f t="shared" si="2"/>
        <v>10</v>
      </c>
      <c r="N10" s="4">
        <f t="shared" si="2"/>
        <v>12</v>
      </c>
      <c r="O10" s="4">
        <f t="shared" si="2"/>
        <v>14</v>
      </c>
    </row>
    <row r="11" spans="1:15" x14ac:dyDescent="0.25">
      <c r="G11" s="4" t="s">
        <v>3</v>
      </c>
      <c r="H11" s="3">
        <f>($B$3*H9)</f>
        <v>4.2</v>
      </c>
      <c r="I11" s="3">
        <f t="shared" ref="I11:O11" si="3">($B$3*I9)</f>
        <v>0</v>
      </c>
      <c r="J11" s="3">
        <f t="shared" si="3"/>
        <v>4.2</v>
      </c>
      <c r="K11" s="3">
        <f t="shared" si="3"/>
        <v>4.2</v>
      </c>
      <c r="L11" s="3">
        <f t="shared" si="3"/>
        <v>4.2</v>
      </c>
      <c r="M11" s="3">
        <f t="shared" si="3"/>
        <v>4.2</v>
      </c>
      <c r="N11" s="3">
        <f t="shared" si="3"/>
        <v>4.2</v>
      </c>
      <c r="O11" s="3">
        <f t="shared" si="3"/>
        <v>4.2</v>
      </c>
    </row>
    <row r="12" spans="1:15" x14ac:dyDescent="0.25">
      <c r="G12" s="6" t="s">
        <v>9</v>
      </c>
      <c r="H12" s="13">
        <f>($H$4*H10)/1000000</f>
        <v>0.28799999999999998</v>
      </c>
      <c r="I12" s="13">
        <f t="shared" ref="I12:O12" si="4">($H$4*I10)/1000000</f>
        <v>0.28799999999999998</v>
      </c>
      <c r="J12" s="13">
        <f t="shared" si="4"/>
        <v>0.57599999999999996</v>
      </c>
      <c r="K12" s="13">
        <f t="shared" si="4"/>
        <v>0.86399999999999999</v>
      </c>
      <c r="L12" s="13">
        <f t="shared" si="4"/>
        <v>1.1519999999999999</v>
      </c>
      <c r="M12" s="13">
        <f t="shared" si="4"/>
        <v>1.44</v>
      </c>
      <c r="N12" s="13">
        <f t="shared" si="4"/>
        <v>1.728</v>
      </c>
      <c r="O12" s="13">
        <f t="shared" si="4"/>
        <v>2.016</v>
      </c>
    </row>
    <row r="14" spans="1:15" x14ac:dyDescent="0.25">
      <c r="G14" s="5" t="s">
        <v>1</v>
      </c>
    </row>
    <row r="15" spans="1:15" x14ac:dyDescent="0.25">
      <c r="G15" s="4" t="s">
        <v>10</v>
      </c>
      <c r="H15" s="4">
        <v>0</v>
      </c>
      <c r="I15" s="4">
        <v>0</v>
      </c>
      <c r="J15" s="4">
        <v>2</v>
      </c>
      <c r="K15" s="4">
        <v>3</v>
      </c>
      <c r="L15" s="4">
        <v>3</v>
      </c>
      <c r="M15" s="4">
        <v>4</v>
      </c>
      <c r="N15" s="4">
        <v>4</v>
      </c>
      <c r="O15" s="4">
        <v>4</v>
      </c>
    </row>
    <row r="16" spans="1:15" x14ac:dyDescent="0.25">
      <c r="G16" s="4" t="s">
        <v>11</v>
      </c>
      <c r="H16" s="4">
        <f>H15</f>
        <v>0</v>
      </c>
      <c r="I16" s="4">
        <f>H16+I15</f>
        <v>0</v>
      </c>
      <c r="J16" s="4">
        <f>I16+J15</f>
        <v>2</v>
      </c>
      <c r="K16" s="4">
        <f t="shared" ref="K16:O16" si="5">J16+K15</f>
        <v>5</v>
      </c>
      <c r="L16" s="4">
        <f t="shared" si="5"/>
        <v>8</v>
      </c>
      <c r="M16" s="4">
        <f t="shared" si="5"/>
        <v>12</v>
      </c>
      <c r="N16" s="4">
        <f t="shared" si="5"/>
        <v>16</v>
      </c>
      <c r="O16" s="4">
        <f t="shared" si="5"/>
        <v>20</v>
      </c>
    </row>
    <row r="17" spans="7:15" x14ac:dyDescent="0.25">
      <c r="G17" s="4" t="s">
        <v>3</v>
      </c>
      <c r="H17" s="2">
        <f>C3</f>
        <v>2.5</v>
      </c>
    </row>
    <row r="18" spans="7:15" x14ac:dyDescent="0.25">
      <c r="G18" s="6" t="s">
        <v>9</v>
      </c>
      <c r="H18" s="13">
        <f>($I$4*H16)/1000000</f>
        <v>0</v>
      </c>
      <c r="I18" s="13">
        <f t="shared" ref="I18:O18" si="6">($I$4*I16)/1000000</f>
        <v>0</v>
      </c>
      <c r="J18" s="13">
        <f t="shared" si="6"/>
        <v>0.192</v>
      </c>
      <c r="K18" s="13">
        <f t="shared" si="6"/>
        <v>0.48</v>
      </c>
      <c r="L18" s="13">
        <f t="shared" si="6"/>
        <v>0.76800000000000002</v>
      </c>
      <c r="M18" s="13">
        <f t="shared" si="6"/>
        <v>1.1519999999999999</v>
      </c>
      <c r="N18" s="13">
        <f t="shared" si="6"/>
        <v>1.536</v>
      </c>
      <c r="O18" s="13">
        <f t="shared" si="6"/>
        <v>1.92</v>
      </c>
    </row>
    <row r="20" spans="7:15" x14ac:dyDescent="0.25">
      <c r="G20" s="5" t="s">
        <v>2</v>
      </c>
    </row>
    <row r="21" spans="7:15" x14ac:dyDescent="0.25">
      <c r="G21" s="4" t="s">
        <v>10</v>
      </c>
      <c r="H21" s="4">
        <v>0</v>
      </c>
      <c r="I21" s="4">
        <v>0</v>
      </c>
      <c r="J21" s="4">
        <v>4</v>
      </c>
      <c r="K21" s="4">
        <v>4</v>
      </c>
      <c r="L21" s="4">
        <v>4</v>
      </c>
      <c r="M21" s="4">
        <v>5</v>
      </c>
      <c r="N21" s="4">
        <v>5</v>
      </c>
      <c r="O21" s="4">
        <v>6</v>
      </c>
    </row>
    <row r="22" spans="7:15" x14ac:dyDescent="0.25">
      <c r="G22" s="4" t="s">
        <v>11</v>
      </c>
      <c r="H22" s="4">
        <f>H21</f>
        <v>0</v>
      </c>
      <c r="I22" s="4">
        <f>H22+I21</f>
        <v>0</v>
      </c>
      <c r="J22" s="4">
        <f>I22+J21</f>
        <v>4</v>
      </c>
      <c r="K22" s="4">
        <f t="shared" ref="K22:O22" si="7">J22+K21</f>
        <v>8</v>
      </c>
      <c r="L22" s="4">
        <f t="shared" si="7"/>
        <v>12</v>
      </c>
      <c r="M22" s="4">
        <f t="shared" si="7"/>
        <v>17</v>
      </c>
      <c r="N22" s="4">
        <f t="shared" si="7"/>
        <v>22</v>
      </c>
      <c r="O22" s="4">
        <f t="shared" si="7"/>
        <v>28</v>
      </c>
    </row>
    <row r="23" spans="7:15" x14ac:dyDescent="0.25">
      <c r="G23" s="4" t="s">
        <v>3</v>
      </c>
      <c r="H23" s="4">
        <f>D3</f>
        <v>1</v>
      </c>
    </row>
    <row r="24" spans="7:15" x14ac:dyDescent="0.25">
      <c r="G24" s="6" t="s">
        <v>9</v>
      </c>
      <c r="H24" s="13">
        <f>($J$4*H22)/1000000</f>
        <v>0</v>
      </c>
      <c r="I24" s="13">
        <f t="shared" ref="I24:O24" si="8">($J$4*I22)/1000000</f>
        <v>0</v>
      </c>
      <c r="J24" s="13">
        <f t="shared" si="8"/>
        <v>0.192</v>
      </c>
      <c r="K24" s="13">
        <f t="shared" si="8"/>
        <v>0.38400000000000001</v>
      </c>
      <c r="L24" s="13">
        <f t="shared" si="8"/>
        <v>0.57599999999999996</v>
      </c>
      <c r="M24" s="13">
        <f t="shared" si="8"/>
        <v>0.81599999999999995</v>
      </c>
      <c r="N24" s="13">
        <f t="shared" si="8"/>
        <v>1.056</v>
      </c>
      <c r="O24" s="13">
        <f t="shared" si="8"/>
        <v>1.3440000000000001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</dc:creator>
  <cp:lastModifiedBy>ACS</cp:lastModifiedBy>
  <dcterms:created xsi:type="dcterms:W3CDTF">2014-05-20T08:09:44Z</dcterms:created>
  <dcterms:modified xsi:type="dcterms:W3CDTF">2014-05-20T15:55:51Z</dcterms:modified>
</cp:coreProperties>
</file>